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<sst xmlns="http://schemas.openxmlformats.org/spreadsheetml/2006/main" count="113" uniqueCount="70">
  <si>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</si>
  <si>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</si>
  <si>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</si>
  <si>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</si>
  <si>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</si>
  <si>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</si>
  <si>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</si>
  <si>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</si>
  <si>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</si>
  <si>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</si>
  <si>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</si>
  <si>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</si>
  <si>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</si>
  <si>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</si>
  <si>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</si>
  <si>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</si>
  <si>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</si>
  <si>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</si>
  <si>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о22-1-1003</t>
  </si>
  <si>
    <t>Курс: 1</t>
  </si>
  <si>
    <t>Год: 2022-2023</t>
  </si>
  <si>
    <t>Сессия: Летняя</t>
  </si>
  <si>
    <t>Айвазян Э.Р</t>
  </si>
  <si>
    <t>ОО</t>
  </si>
  <si>
    <t>01.03.02-436</t>
  </si>
  <si>
    <t>Алекян Л.А</t>
  </si>
  <si>
    <t>СН</t>
  </si>
  <si>
    <t>01.03.02-3807</t>
  </si>
  <si>
    <t>Арабян С.-</t>
  </si>
  <si>
    <t>01.03.02-3849</t>
  </si>
  <si>
    <t>Багдасарян Т.К</t>
  </si>
  <si>
    <t>01.03.02-2995</t>
  </si>
  <si>
    <t>Гамбарян Л.Г</t>
  </si>
  <si>
    <t>01.03.02-1004</t>
  </si>
  <si>
    <t>Гарибян С.М</t>
  </si>
  <si>
    <t>01.03.02-4863</t>
  </si>
  <si>
    <t>Гигоян О.А</t>
  </si>
  <si>
    <t>01.03.02-3891</t>
  </si>
  <si>
    <t>Закарян М.В</t>
  </si>
  <si>
    <t>01.03.02-295</t>
  </si>
  <si>
    <t>Мартиросян Ж.А</t>
  </si>
  <si>
    <t>01.03.02-4164</t>
  </si>
  <si>
    <t>Оганнисян А.Э</t>
  </si>
  <si>
    <t>01.03.02-919</t>
  </si>
  <si>
    <t>Саркисян Т.А</t>
  </si>
  <si>
    <t>01.03.02-440</t>
  </si>
  <si>
    <t>Хачатрян  Д.Р</t>
  </si>
  <si>
    <t>2002149</t>
  </si>
  <si>
    <t>Хачатрян А.А</t>
  </si>
  <si>
    <t>Александр</t>
  </si>
  <si>
    <t>Ашот</t>
  </si>
  <si>
    <t>Хачатрян Э.А</t>
  </si>
  <si>
    <t>2004155</t>
  </si>
  <si>
    <t>Уч</t>
  </si>
  <si>
    <t>Всего: 15</t>
  </si>
  <si>
    <t>Профессиональный армянский язык - Аветисян  Р.А., Григорян А.М., Пашаян А.А., Ростомян Ж.В., Тоноян С.О.</t>
  </si>
  <si>
    <t>Русский язык и культура речи - Меликсетян А.В. Тогошвили Н.Г. Акопян Л.С.</t>
  </si>
  <si>
    <t>Элективные курсы по физической культуре - Абрамян  Н.Г., Варданян Г.Ф., Галстян А.А., Мартиросян А.В., Чилингарян Н.С.</t>
  </si>
  <si>
    <t>Алгоритмы и алгоритмические языки (язык C) - Манукян М.Г.</t>
  </si>
  <si>
    <t>Иностранный язык - Бабаян Д.А., Егиазарян Э.В., Есаян М.С., Мадатян Л.Г., Мелконян Г.М.</t>
  </si>
  <si>
    <t>Математический анализ - Дарбинян А.А.</t>
  </si>
  <si>
    <t>Архитектура ЭВМ и язык ассемблера - Акопян Дж.А.</t>
  </si>
  <si>
    <t>Дискретная математика - Петросян П.А.</t>
  </si>
  <si>
    <t>Алгебра и геометрия - Атабекян  В.С.</t>
  </si>
  <si>
    <t>Нет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</si>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</sst>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9.375" style="3" customWidth="1"/>
    <col min="6" max="6" width="7.25390625" style="3" customWidth="1"/>
    <col min="7" max="7" width="9.375" style="3" customWidth="1"/>
    <col min="8" max="8" width="5.125" style="3" customWidth="1"/>
    <col min="9" max="9" width="7.25390625" style="3" customWidth="1"/>
    <col min="10" max="12" width="5.125" style="3" customWidth="1"/>
    <col min="13" max="13" width="4.125" style="3" customWidth="1"/>
    <col min="1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0.19054054054054056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216</v>
      </c>
      <c r="K5" s="3">
        <f t="shared" si="0"/>
        <v>216</v>
      </c>
      <c r="L5" s="3">
        <f t="shared" si="0"/>
        <v>144</v>
      </c>
      <c r="M5" s="3">
        <f t="shared" si="0"/>
        <v>144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55</v>
      </c>
      <c r="F6" s="10" t="s">
        <v>56</v>
      </c>
      <c r="G6" s="10" t="s">
        <v>57</v>
      </c>
      <c r="H6" s="10" t="s">
        <v>58</v>
      </c>
      <c r="I6" s="10" t="s">
        <v>59</v>
      </c>
      <c r="J6" s="10" t="s">
        <v>60</v>
      </c>
      <c r="K6" s="10" t="s">
        <v>61</v>
      </c>
      <c r="L6" s="10" t="s">
        <v>62</v>
      </c>
      <c r="M6" s="10" t="s">
        <v>63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64</v>
      </c>
      <c r="F7" s="15" t="s">
        <v>64</v>
      </c>
      <c r="G7" s="15" t="s">
        <v>64</v>
      </c>
      <c r="H7" s="15" t="s">
        <v>64</v>
      </c>
      <c r="I7" s="15" t="s">
        <v>64</v>
      </c>
      <c r="J7" s="15" t="s">
        <v>64</v>
      </c>
      <c r="K7" s="15" t="s">
        <v>64</v>
      </c>
      <c r="L7" s="15" t="s">
        <v>64</v>
      </c>
      <c r="M7" s="15" t="s">
        <v>64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72</v>
      </c>
      <c r="H8" s="21">
        <v>108</v>
      </c>
      <c r="I8" s="21">
        <v>108</v>
      </c>
      <c r="J8" s="21">
        <v>216</v>
      </c>
      <c r="K8" s="21">
        <v>216</v>
      </c>
      <c r="L8" s="21">
        <v>144</v>
      </c>
      <c r="M8" s="21">
        <v>144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65</v>
      </c>
      <c r="F9" s="15" t="s">
        <v>65</v>
      </c>
      <c r="G9" s="15" t="s">
        <v>65</v>
      </c>
      <c r="H9" s="15" t="s">
        <v>65</v>
      </c>
      <c r="I9" s="15" t="s">
        <v>65</v>
      </c>
      <c r="J9" s="15" t="s">
        <v>66</v>
      </c>
      <c r="K9" s="15" t="s">
        <v>66</v>
      </c>
      <c r="L9" s="15" t="s">
        <v>66</v>
      </c>
      <c r="M9" s="15" t="s">
        <v>66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67</v>
      </c>
      <c r="F10" s="54"/>
      <c r="G10" s="54"/>
      <c r="H10" s="54"/>
      <c r="I10" s="54"/>
      <c r="J10" s="54"/>
      <c r="K10" s="54"/>
      <c r="L10" s="54"/>
      <c r="M10" s="5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68</v>
      </c>
      <c r="F11" s="54"/>
      <c r="G11" s="54"/>
      <c r="H11" s="54"/>
      <c r="I11" s="53"/>
      <c r="J11" s="52" t="s">
        <v>69</v>
      </c>
      <c r="K11" s="54"/>
      <c r="L11" s="54"/>
      <c r="M11" s="5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90</v>
      </c>
      <c r="F12" s="27">
        <v>75</v>
      </c>
      <c r="G12" s="27">
        <v>64</v>
      </c>
      <c r="H12" s="27">
        <v>68</v>
      </c>
      <c r="I12" s="27">
        <v>93</v>
      </c>
      <c r="J12" s="27">
        <v>64</v>
      </c>
      <c r="K12" s="27">
        <v>84</v>
      </c>
      <c r="L12" s="27">
        <v>63</v>
      </c>
      <c r="M12" s="27">
        <v>42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53</v>
      </c>
      <c r="DZ12" s="29"/>
      <c r="EA12" s="19"/>
      <c r="EB12" s="30">
        <f>SUMPRODUCT(E12:DV12,$E$5:$DV$5)/IF(SUM($E$5:$DV$5)=0,1,SUM($E$5:$DV$5))/25</f>
        <v>2.616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85</v>
      </c>
      <c r="F13" s="26">
        <v>51</v>
      </c>
      <c r="G13" s="26">
        <v>64</v>
      </c>
      <c r="H13" s="26">
        <v>29</v>
      </c>
      <c r="I13" s="26">
        <v>84</v>
      </c>
      <c r="J13" s="26">
        <v>33</v>
      </c>
      <c r="K13" s="26">
        <v>14</v>
      </c>
      <c r="L13" s="26">
        <v>13</v>
      </c>
      <c r="M13" s="26">
        <v>18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53</v>
      </c>
      <c r="DZ13" s="29"/>
      <c r="EA13" s="19"/>
      <c r="EB13" s="30">
        <f>SUMPRODUCT(E13:DV13,$E$5:$DV$5)/IF(SUM($E$5:$DV$5)=0,1,SUM($E$5:$DV$5))/25</f>
        <v>0.812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26</v>
      </c>
      <c r="D14" s="25" t="s">
        <v>29</v>
      </c>
      <c r="E14" s="26">
        <v>6</v>
      </c>
      <c r="F14" s="26">
        <v>73</v>
      </c>
      <c r="G14" s="26">
        <v>1</v>
      </c>
      <c r="H14" s="26">
        <v>90</v>
      </c>
      <c r="I14" s="26">
        <v>23</v>
      </c>
      <c r="J14" s="26">
        <v>76</v>
      </c>
      <c r="K14" s="26">
        <v>84</v>
      </c>
      <c r="L14" s="26">
        <v>69</v>
      </c>
      <c r="M14" s="26">
        <v>63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53</v>
      </c>
      <c r="DZ14" s="29"/>
      <c r="EA14" s="19"/>
      <c r="EB14" s="30">
        <f>SUMPRODUCT(E14:DV14,$E$5:$DV$5)/IF(SUM($E$5:$DV$5)=0,1,SUM($E$5:$DV$5))/25</f>
        <v>2.9760000000000004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26</v>
      </c>
      <c r="D15" s="25" t="s">
        <v>31</v>
      </c>
      <c r="E15" s="26">
        <v>33</v>
      </c>
      <c r="F15" s="26">
        <v>41</v>
      </c>
      <c r="G15" s="26">
        <v>64</v>
      </c>
      <c r="H15" s="26">
        <v>25</v>
      </c>
      <c r="I15" s="26">
        <v>74</v>
      </c>
      <c r="J15" s="26">
        <v>41</v>
      </c>
      <c r="K15" s="26">
        <v>9</v>
      </c>
      <c r="L15" s="26">
        <v>34</v>
      </c>
      <c r="M15" s="26">
        <v>13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53</v>
      </c>
      <c r="DZ15" s="29"/>
      <c r="EA15" s="19"/>
      <c r="EB15" s="30">
        <f>SUMPRODUCT(E15:DV15,$E$5:$DV$5)/IF(SUM($E$5:$DV$5)=0,1,SUM($E$5:$DV$5))/25</f>
        <v>0.976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23</v>
      </c>
      <c r="D16" s="25" t="s">
        <v>33</v>
      </c>
      <c r="E16" s="26">
        <v>58</v>
      </c>
      <c r="F16" s="26">
        <v>47</v>
      </c>
      <c r="G16" s="26">
        <v>64</v>
      </c>
      <c r="H16" s="26">
        <v>24</v>
      </c>
      <c r="I16" s="26">
        <v>76</v>
      </c>
      <c r="J16" s="26">
        <v>45</v>
      </c>
      <c r="K16" s="26">
        <v>17</v>
      </c>
      <c r="L16" s="26">
        <v>41</v>
      </c>
      <c r="M16" s="26">
        <v>23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53</v>
      </c>
      <c r="DZ16" s="29"/>
      <c r="EA16" s="19"/>
      <c r="EB16" s="30">
        <f>SUMPRODUCT(E16:DV16,$E$5:$DV$5)/IF(SUM($E$5:$DV$5)=0,1,SUM($E$5:$DV$5))/25</f>
        <v>1.256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26</v>
      </c>
      <c r="D17" s="25" t="s">
        <v>35</v>
      </c>
      <c r="E17" s="26">
        <v>90</v>
      </c>
      <c r="F17" s="26">
        <v>94</v>
      </c>
      <c r="G17" s="26">
        <v>64</v>
      </c>
      <c r="H17" s="26">
        <v>65</v>
      </c>
      <c r="I17" s="26">
        <v>89</v>
      </c>
      <c r="J17" s="26">
        <v>53</v>
      </c>
      <c r="K17" s="26">
        <v>40</v>
      </c>
      <c r="L17" s="26">
        <v>40</v>
      </c>
      <c r="M17" s="26">
        <v>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53</v>
      </c>
      <c r="DZ17" s="29"/>
      <c r="EA17" s="19"/>
      <c r="EB17" s="30">
        <f>SUMPRODUCT(E17:DV17,$E$5:$DV$5)/IF(SUM($E$5:$DV$5)=0,1,SUM($E$5:$DV$5))/25</f>
        <v>1.8359999999999999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26</v>
      </c>
      <c r="D18" s="25" t="s">
        <v>37</v>
      </c>
      <c r="E18" s="26">
        <v>40</v>
      </c>
      <c r="F18" s="26">
        <v>80</v>
      </c>
      <c r="G18" s="26">
        <v>64</v>
      </c>
      <c r="H18" s="26">
        <v>13</v>
      </c>
      <c r="I18" s="26">
        <v>89</v>
      </c>
      <c r="J18" s="26">
        <v>19</v>
      </c>
      <c r="K18" s="26">
        <v>2</v>
      </c>
      <c r="L18" s="26">
        <v>20</v>
      </c>
      <c r="M18" s="26">
        <v>15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53</v>
      </c>
      <c r="DZ18" s="29"/>
      <c r="EA18" s="19"/>
      <c r="EB18" s="30">
        <f>SUMPRODUCT(E18:DV18,$E$5:$DV$5)/IF(SUM($E$5:$DV$5)=0,1,SUM($E$5:$DV$5))/25</f>
        <v>0.532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23</v>
      </c>
      <c r="D19" s="25" t="s">
        <v>39</v>
      </c>
      <c r="E19" s="26">
        <v>88</v>
      </c>
      <c r="F19" s="26">
        <v>80</v>
      </c>
      <c r="G19" s="26">
        <v>64</v>
      </c>
      <c r="H19" s="26">
        <v>44</v>
      </c>
      <c r="I19" s="26">
        <v>88</v>
      </c>
      <c r="J19" s="26">
        <v>62</v>
      </c>
      <c r="K19" s="26">
        <v>45</v>
      </c>
      <c r="L19" s="26">
        <v>45</v>
      </c>
      <c r="M19" s="26">
        <v>38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53</v>
      </c>
      <c r="DZ19" s="29"/>
      <c r="EA19" s="19"/>
      <c r="EB19" s="30">
        <f>SUMPRODUCT(E19:DV19,$E$5:$DV$5)/IF(SUM($E$5:$DV$5)=0,1,SUM($E$5:$DV$5))/25</f>
        <v>1.9480000000000002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23</v>
      </c>
      <c r="D20" s="25" t="s">
        <v>41</v>
      </c>
      <c r="E20" s="26">
        <v>100</v>
      </c>
      <c r="F20" s="26">
        <v>94</v>
      </c>
      <c r="G20" s="26">
        <v>64</v>
      </c>
      <c r="H20" s="26">
        <v>98</v>
      </c>
      <c r="I20" s="26">
        <v>95</v>
      </c>
      <c r="J20" s="26">
        <v>94</v>
      </c>
      <c r="K20" s="26">
        <v>81</v>
      </c>
      <c r="L20" s="26">
        <v>86</v>
      </c>
      <c r="M20" s="26">
        <v>84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53</v>
      </c>
      <c r="DZ20" s="29"/>
      <c r="EA20" s="19"/>
      <c r="EB20" s="30">
        <f>SUMPRODUCT(E20:DV20,$E$5:$DV$5)/IF(SUM($E$5:$DV$5)=0,1,SUM($E$5:$DV$5))/25</f>
        <v>3.46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23</v>
      </c>
      <c r="D21" s="25" t="s">
        <v>43</v>
      </c>
      <c r="E21" s="26">
        <v>48</v>
      </c>
      <c r="F21" s="26">
        <v>95</v>
      </c>
      <c r="G21" s="26">
        <v>64</v>
      </c>
      <c r="H21" s="26">
        <v>93</v>
      </c>
      <c r="I21" s="26">
        <v>89</v>
      </c>
      <c r="J21" s="26">
        <v>89</v>
      </c>
      <c r="K21" s="26">
        <v>82</v>
      </c>
      <c r="L21" s="26">
        <v>75</v>
      </c>
      <c r="M21" s="26">
        <v>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53</v>
      </c>
      <c r="DZ21" s="29"/>
      <c r="EA21" s="19"/>
      <c r="EB21" s="30">
        <f>SUMPRODUCT(E21:DV21,$E$5:$DV$5)/IF(SUM($E$5:$DV$5)=0,1,SUM($E$5:$DV$5))/25</f>
        <v>3.1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23</v>
      </c>
      <c r="D22" s="25" t="s">
        <v>45</v>
      </c>
      <c r="E22" s="26">
        <v>48</v>
      </c>
      <c r="F22" s="26">
        <v>85</v>
      </c>
      <c r="G22" s="26">
        <v>64</v>
      </c>
      <c r="H22" s="26">
        <v>55</v>
      </c>
      <c r="I22" s="26">
        <v>89</v>
      </c>
      <c r="J22" s="26">
        <v>46</v>
      </c>
      <c r="K22" s="26">
        <v>40</v>
      </c>
      <c r="L22" s="26">
        <v>44</v>
      </c>
      <c r="M22" s="26">
        <v>47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53</v>
      </c>
      <c r="DZ22" s="29"/>
      <c r="EA22" s="19"/>
      <c r="EB22" s="30">
        <f>SUMPRODUCT(E22:DV22,$E$5:$DV$5)/IF(SUM($E$5:$DV$5)=0,1,SUM($E$5:$DV$5))/25</f>
        <v>1.76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46</v>
      </c>
      <c r="C23" s="24" t="s">
        <v>26</v>
      </c>
      <c r="D23" s="25" t="s">
        <v>47</v>
      </c>
      <c r="E23" s="26">
        <v>73</v>
      </c>
      <c r="F23" s="26">
        <v>69</v>
      </c>
      <c r="G23" s="26">
        <v>64</v>
      </c>
      <c r="H23" s="26">
        <v>88</v>
      </c>
      <c r="I23" s="26">
        <v>94</v>
      </c>
      <c r="J23" s="26">
        <v>61</v>
      </c>
      <c r="K23" s="26">
        <v>62</v>
      </c>
      <c r="L23" s="26">
        <v>42</v>
      </c>
      <c r="M23" s="26">
        <v>26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53</v>
      </c>
      <c r="DZ23" s="29"/>
      <c r="EA23" s="19"/>
      <c r="EB23" s="30">
        <f>SUMPRODUCT(E23:DV23,$E$5:$DV$5)/IF(SUM($E$5:$DV$5)=0,1,SUM($E$5:$DV$5))/25</f>
        <v>2.02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48</v>
      </c>
      <c r="C24" s="24" t="s">
        <v>26</v>
      </c>
      <c r="D24" s="25" t="s">
        <v>49</v>
      </c>
      <c r="E24" s="26">
        <v>40</v>
      </c>
      <c r="F24" s="26">
        <v>94</v>
      </c>
      <c r="G24" s="26">
        <v>64</v>
      </c>
      <c r="H24" s="26">
        <v>41</v>
      </c>
      <c r="I24" s="26">
        <v>78</v>
      </c>
      <c r="J24" s="26">
        <v>10</v>
      </c>
      <c r="K24" s="26">
        <v>40</v>
      </c>
      <c r="L24" s="26">
        <v>40</v>
      </c>
      <c r="M24" s="26">
        <v>25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53</v>
      </c>
      <c r="DZ24" s="29"/>
      <c r="EA24" s="19"/>
      <c r="EB24" s="30">
        <f>SUMPRODUCT(E24:DV24,$E$5:$DV$5)/IF(SUM($E$5:$DV$5)=0,1,SUM($E$5:$DV$5))/25</f>
        <v>1.12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48</v>
      </c>
      <c r="C25" s="24" t="s">
        <v>26</v>
      </c>
      <c r="D25" s="25" t="s">
        <v>50</v>
      </c>
      <c r="E25" s="26">
        <v>35</v>
      </c>
      <c r="F25" s="26">
        <v>67</v>
      </c>
      <c r="G25" s="26">
        <v>64</v>
      </c>
      <c r="H25" s="26">
        <v>55</v>
      </c>
      <c r="I25" s="26">
        <v>79</v>
      </c>
      <c r="J25" s="26">
        <v>40</v>
      </c>
      <c r="K25" s="26">
        <v>40</v>
      </c>
      <c r="L25" s="26">
        <v>40</v>
      </c>
      <c r="M25" s="26">
        <v>20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53</v>
      </c>
      <c r="DZ25" s="29"/>
      <c r="EA25" s="19"/>
      <c r="EB25" s="30">
        <f>SUMPRODUCT(E25:DV25,$E$5:$DV$5)/IF(SUM($E$5:$DV$5)=0,1,SUM($E$5:$DV$5))/25</f>
        <v>1.44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51</v>
      </c>
      <c r="C26" s="24" t="s">
        <v>26</v>
      </c>
      <c r="D26" s="25" t="s">
        <v>52</v>
      </c>
      <c r="E26" s="26">
        <v>48</v>
      </c>
      <c r="F26" s="26">
        <v>69</v>
      </c>
      <c r="G26" s="26">
        <v>64</v>
      </c>
      <c r="H26" s="26">
        <v>84</v>
      </c>
      <c r="I26" s="26">
        <v>50</v>
      </c>
      <c r="J26" s="26">
        <v>41</v>
      </c>
      <c r="K26" s="26">
        <v>100</v>
      </c>
      <c r="L26" s="26">
        <v>43</v>
      </c>
      <c r="M26" s="26">
        <v>39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53</v>
      </c>
      <c r="DZ26" s="29"/>
      <c r="EA26" s="19"/>
      <c r="EB26" s="30">
        <f>SUMPRODUCT(E26:DV26,$E$5:$DV$5)/IF(SUM($E$5:$DV$5)=0,1,SUM($E$5:$DV$5))/25</f>
        <v>2.3480000000000003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54</v>
      </c>
      <c r="C160" s="34"/>
      <c r="D160" s="35"/>
      <c r="E160" s="36">
        <f>IF(SUM(E12:E159)&gt;0,AVERAGE(E12:E159),IF(7:7="Да",COUNTIF(E12:E159,"Неуд")+COUNTIF(E12:E159,"Н/я")+COUNTIF(E12:E159,"Н/з"),0))</f>
        <v>58.8</v>
      </c>
      <c r="F160" s="36">
        <f aca="true" t="shared" si="5" ref="F160:BQ160">IF(SUM(F12:F159)&gt;0,AVERAGE(F12:F159),IF($A7:$IV7="Да",COUNTIF(F12:F159,"Неуд")+COUNTIF(F12:F159,"Н/я")+COUNTIF(F12:F159,"Н/з"),0))</f>
        <v>74.26666666666667</v>
      </c>
      <c r="G160" s="36">
        <f t="shared" si="5"/>
        <v>59.8</v>
      </c>
      <c r="H160" s="36">
        <f t="shared" si="5"/>
        <v>58.13333333333333</v>
      </c>
      <c r="I160" s="36">
        <f t="shared" si="5"/>
        <v>79.33333333333333</v>
      </c>
      <c r="J160" s="36">
        <f t="shared" si="5"/>
        <v>51.6</v>
      </c>
      <c r="K160" s="36">
        <f t="shared" si="5"/>
        <v>49.333333333333336</v>
      </c>
      <c r="L160" s="36">
        <f t="shared" si="5"/>
        <v>46.333333333333336</v>
      </c>
      <c r="M160" s="36">
        <f t="shared" si="5"/>
        <v>37.266666666666666</v>
      </c>
      <c r="N160" s="36">
        <f t="shared" si="5"/>
        <v>0</v>
      </c>
      <c r="O160" s="36">
        <f t="shared" si="5"/>
        <v>0</v>
      </c>
      <c r="P160" s="36">
        <f t="shared" si="5"/>
        <v>0</v>
      </c>
      <c r="Q160" s="36">
        <f t="shared" si="5"/>
        <v>0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0.19054054054054056</v>
      </c>
      <c r="EC160" s="45"/>
    </row>
  </sheetData>
  <sheetProtection/>
  <mergeCells count="11">
    <mergeCell ref="E10:M10"/>
    <mergeCell ref="J11:M11"/>
    <mergeCell ref="E11:I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2023-07-28T11:26:25Z</dcterms:modified>
  <cp:category/>
  <cp:version/>
  <cp:contentType/>
  <cp:contentStatus/>
</cp:coreProperties>
</file>